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20" yWindow="-120" windowWidth="24240" windowHeight="13740"/>
  </bookViews>
  <sheets>
    <sheet name="Časť 2 NÁBYTOK" sheetId="23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3" l="1"/>
  <c r="G13" i="23"/>
  <c r="G20" i="23" l="1"/>
  <c r="G19" i="23"/>
  <c r="G18" i="23"/>
  <c r="G12" i="23"/>
  <c r="G15" i="23" s="1"/>
  <c r="G21" i="23" l="1"/>
  <c r="G22" i="23"/>
</calcChain>
</file>

<file path=xl/sharedStrings.xml><?xml version="1.0" encoding="utf-8"?>
<sst xmlns="http://schemas.openxmlformats.org/spreadsheetml/2006/main" count="45" uniqueCount="35">
  <si>
    <t>Názov výdavku</t>
  </si>
  <si>
    <t>Merná jednotka</t>
  </si>
  <si>
    <t>022 Samostatné hnuteľné veci a súbory hnuteľných vecí</t>
  </si>
  <si>
    <t>Prioritná os</t>
  </si>
  <si>
    <t>Prioritná os 2 -Ľahší prístup k efektívnym a kvalitnejším verejným službám</t>
  </si>
  <si>
    <t>Špecifický cieľ</t>
  </si>
  <si>
    <t>2.2.2 Zlepšenie kľúčových kompetencií žiakov základných škôl</t>
  </si>
  <si>
    <t>ks</t>
  </si>
  <si>
    <t>P.č.</t>
  </si>
  <si>
    <t>Množstvo</t>
  </si>
  <si>
    <t>Názov žiadateľa</t>
  </si>
  <si>
    <t xml:space="preserve">Jednotková cena </t>
  </si>
  <si>
    <t>Skupina výdavkov</t>
  </si>
  <si>
    <t>Výdavky celkovo bez DPH</t>
  </si>
  <si>
    <t>Pracovisko učiteľa (stôl, stolička, kontajner)</t>
  </si>
  <si>
    <t>Stolička/taburet</t>
  </si>
  <si>
    <t>sada</t>
  </si>
  <si>
    <t>Žiacky stôl do jazykovej učebne</t>
  </si>
  <si>
    <t>Rímskokatolícka cirkev, Bratislavská arcidiecéza</t>
  </si>
  <si>
    <t>Vybudovanie knižnice</t>
  </si>
  <si>
    <t>Obstaranie jazykovej učebne</t>
  </si>
  <si>
    <t>Stolička pre školského knihovníka</t>
  </si>
  <si>
    <t>Stolička do študovne - taburet</t>
  </si>
  <si>
    <t>Stolička do študovne</t>
  </si>
  <si>
    <t>Špecifikácie</t>
  </si>
  <si>
    <t>Minimálna špecifikácia: čalúnená stolička (alebo ekvivalent), pevný uhol operadla, nastaviteľná výška operadla a hĺbky sedáku, plynový piest, na kolieskach</t>
  </si>
  <si>
    <t xml:space="preserve">Minimálna špecifikácia - stolička s kovovou konštrukciou, výškovo nastaviteľná, sedák a operadlo min. s CPL laminátu, alebo iného odolného materiálu.  </t>
  </si>
  <si>
    <t>Lokalita: ZŠ Manasveta Olšovského v Malackách</t>
  </si>
  <si>
    <t>NÁBYTOK</t>
  </si>
  <si>
    <t>VÝKAZ VÝMER</t>
  </si>
  <si>
    <t>Názov projektov</t>
  </si>
  <si>
    <t>SPOLU</t>
  </si>
  <si>
    <t xml:space="preserve">Vybudovanie  knižnice  a jazykovej učebne v ZŠ Mansveta Olšovského v Malackách                                    </t>
  </si>
  <si>
    <t xml:space="preserve">Minimálna špecifikácia - kovová konštrukcia, výškovonastaviteľná bez použitia náradia, stolová doska hrúbky 18 mm v povrchovej úprave min. umakart s bukovým náglejkom. Rozmer  1300x600x750 mm </t>
  </si>
  <si>
    <t>Pracovisko učiteľa má byť v zložení minimálne katedra učiteľa, stolička učiteľa a kontajner. Katedra učiteľa pre jazykovú učebňu má byť vo vyhotovení: pevná kovová konštrukcia a výškovonastaviteľné nožičky. Pracovná doska  z LDT hrúbky min. 22mm,  rozmer 1200x600x800 mm, hrana ABS 2 mm, stôl s aretáciou. Kontajner učiteľa - minimálna špecifikácia - 3-zásuvkový, rozmer 400x500x600mm, zásuvky na kvalitných výsuvoch. Kancelárska pracovná stolička  so stredne vysokým operadlom, asynchrónnym mechanizmom, s nastavením výšky operadla, plynovým piestom, na oceľovej chrómovanej konštrukcii, s nosnosťou min. 130 kg. Povrch min. z látky kategórie „C”. Farebné prevedenie podľa vzorkovníka.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</si>
</sst>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\ [$€-1];[Red]\-#,##0.00\ [$€-1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name val="Arial CE"/>
    </font>
    <font>
      <sz val="10"/>
      <color theme="1"/>
      <name val="Arial CE"/>
      <charset val="238"/>
    </font>
    <font>
      <sz val="10"/>
      <name val="Arial CE"/>
    </font>
    <font>
      <sz val="12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sz val="10"/>
      <name val="Calibri"/>
      <family val="2"/>
      <scheme val="minor"/>
    </font>
    <font>
      <b/>
      <sz val="1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6" fontId="16" fillId="0" borderId="0"/>
    <xf numFmtId="0" fontId="4" fillId="0" borderId="0"/>
    <xf numFmtId="0" fontId="17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164" fontId="0" fillId="0" borderId="0" xfId="0" applyNumberFormat="1" applyAlignment="1">
      <alignment horizontal="right"/>
    </xf>
    <xf numFmtId="4" fontId="7" fillId="0" borderId="15" xfId="0" applyNumberFormat="1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 vertical="center"/>
    </xf>
    <xf numFmtId="165" fontId="7" fillId="0" borderId="14" xfId="0" applyNumberFormat="1" applyFont="1" applyBorder="1" applyAlignment="1">
      <alignment vertical="justify"/>
    </xf>
    <xf numFmtId="164" fontId="7" fillId="0" borderId="14" xfId="0" applyNumberFormat="1" applyFont="1" applyBorder="1" applyAlignment="1">
      <alignment vertical="justify"/>
    </xf>
    <xf numFmtId="9" fontId="7" fillId="0" borderId="14" xfId="0" applyNumberFormat="1" applyFont="1" applyBorder="1" applyAlignment="1" applyProtection="1">
      <alignment vertical="justify"/>
      <protection locked="0"/>
    </xf>
    <xf numFmtId="1" fontId="6" fillId="0" borderId="13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left"/>
    </xf>
    <xf numFmtId="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vertical="center" wrapText="1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 wrapText="1"/>
    </xf>
    <xf numFmtId="1" fontId="14" fillId="2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 wrapText="1"/>
    </xf>
    <xf numFmtId="0" fontId="18" fillId="0" borderId="1" xfId="5" applyFont="1" applyBorder="1" applyAlignment="1" applyProtection="1">
      <alignment horizontal="left" vertical="top" wrapText="1" indent="2"/>
      <protection locked="0"/>
    </xf>
    <xf numFmtId="0" fontId="18" fillId="2" borderId="1" xfId="5" applyFont="1" applyFill="1" applyBorder="1" applyAlignment="1" applyProtection="1">
      <alignment horizontal="left" vertical="top" wrapText="1" indent="2"/>
      <protection locked="0"/>
    </xf>
    <xf numFmtId="0" fontId="18" fillId="2" borderId="1" xfId="5" applyFont="1" applyFill="1" applyBorder="1" applyAlignment="1" applyProtection="1">
      <alignment horizontal="left" vertical="top" wrapText="1"/>
      <protection locked="0"/>
    </xf>
    <xf numFmtId="0" fontId="18" fillId="0" borderId="1" xfId="5" applyFont="1" applyBorder="1" applyAlignment="1" applyProtection="1">
      <alignment horizontal="left" vertical="top" wrapText="1"/>
      <protection locked="0"/>
    </xf>
    <xf numFmtId="164" fontId="7" fillId="0" borderId="0" xfId="0" applyNumberFormat="1" applyFont="1" applyAlignment="1">
      <alignment vertical="justify"/>
    </xf>
    <xf numFmtId="165" fontId="7" fillId="0" borderId="0" xfId="0" applyNumberFormat="1" applyFont="1" applyAlignment="1">
      <alignment vertical="justify"/>
    </xf>
    <xf numFmtId="9" fontId="7" fillId="0" borderId="0" xfId="0" applyNumberFormat="1" applyFont="1" applyAlignment="1" applyProtection="1">
      <alignment vertical="justify"/>
      <protection locked="0"/>
    </xf>
    <xf numFmtId="4" fontId="7" fillId="0" borderId="0" xfId="0" applyNumberFormat="1" applyFont="1" applyAlignment="1">
      <alignment vertical="justify"/>
    </xf>
    <xf numFmtId="0" fontId="7" fillId="0" borderId="0" xfId="0" applyFont="1" applyAlignment="1">
      <alignment vertical="justify"/>
    </xf>
    <xf numFmtId="0" fontId="18" fillId="2" borderId="4" xfId="5" applyFont="1" applyFill="1" applyBorder="1" applyAlignment="1" applyProtection="1">
      <alignment horizontal="left" vertical="top" wrapText="1" indent="2"/>
      <protection locked="0"/>
    </xf>
    <xf numFmtId="4" fontId="12" fillId="0" borderId="1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1" fontId="14" fillId="0" borderId="12" xfId="0" applyNumberFormat="1" applyFont="1" applyBorder="1" applyAlignment="1">
      <alignment horizontal="left"/>
    </xf>
    <xf numFmtId="1" fontId="14" fillId="0" borderId="16" xfId="0" applyNumberFormat="1" applyFon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/>
    <xf numFmtId="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3" borderId="5" xfId="0" applyNumberFormat="1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1" fontId="12" fillId="0" borderId="2" xfId="0" applyNumberFormat="1" applyFont="1" applyBorder="1" applyAlignment="1">
      <alignment horizontal="left"/>
    </xf>
    <xf numFmtId="1" fontId="12" fillId="0" borderId="3" xfId="0" applyNumberFormat="1" applyFont="1" applyBorder="1" applyAlignment="1">
      <alignment horizontal="left"/>
    </xf>
    <xf numFmtId="1" fontId="9" fillId="3" borderId="10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1" fontId="14" fillId="0" borderId="2" xfId="0" applyNumberFormat="1" applyFont="1" applyBorder="1" applyAlignment="1">
      <alignment horizontal="left" wrapText="1"/>
    </xf>
    <xf numFmtId="1" fontId="14" fillId="0" borderId="3" xfId="0" applyNumberFormat="1" applyFont="1" applyBorder="1" applyAlignment="1">
      <alignment horizontal="left" wrapText="1"/>
    </xf>
    <xf numFmtId="1" fontId="14" fillId="0" borderId="2" xfId="0" applyNumberFormat="1" applyFont="1" applyBorder="1" applyAlignment="1">
      <alignment horizontal="left"/>
    </xf>
    <xf numFmtId="1" fontId="14" fillId="0" borderId="3" xfId="0" applyNumberFormat="1" applyFont="1" applyBorder="1" applyAlignment="1">
      <alignment horizontal="left"/>
    </xf>
    <xf numFmtId="1" fontId="6" fillId="4" borderId="11" xfId="0" applyNumberFormat="1" applyFont="1" applyFill="1" applyBorder="1" applyAlignment="1">
      <alignment horizontal="left" wrapText="1"/>
    </xf>
    <xf numFmtId="1" fontId="6" fillId="4" borderId="3" xfId="0" applyNumberFormat="1" applyFont="1" applyFill="1" applyBorder="1" applyAlignment="1">
      <alignment horizontal="left" wrapText="1"/>
    </xf>
    <xf numFmtId="1" fontId="19" fillId="4" borderId="11" xfId="0" applyNumberFormat="1" applyFont="1" applyFill="1" applyBorder="1" applyAlignment="1">
      <alignment horizontal="left" wrapText="1"/>
    </xf>
    <xf numFmtId="1" fontId="19" fillId="4" borderId="3" xfId="0" applyNumberFormat="1" applyFont="1" applyFill="1" applyBorder="1" applyAlignment="1">
      <alignment horizontal="left" wrapText="1"/>
    </xf>
  </cellXfs>
  <cellStyles count="6">
    <cellStyle name="Normálna" xfId="0" builtinId="0"/>
    <cellStyle name="Normálna 2" xfId="1"/>
    <cellStyle name="Normálna 6" xfId="4"/>
    <cellStyle name="normálne 3" xfId="3"/>
    <cellStyle name="Normálne 4" xfId="5"/>
    <cellStyle name="normální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90" zoomScaleNormal="90" workbookViewId="0">
      <selection activeCell="H20" sqref="H20"/>
    </sheetView>
  </sheetViews>
  <sheetFormatPr defaultRowHeight="15" x14ac:dyDescent="0.25"/>
  <cols>
    <col min="1" max="1" width="8.28515625" style="5" customWidth="1"/>
    <col min="2" max="2" width="27.140625" style="5" customWidth="1"/>
    <col min="3" max="3" width="20.28515625" style="5" hidden="1" customWidth="1"/>
    <col min="4" max="4" width="8.85546875" style="24" bestFit="1" customWidth="1"/>
    <col min="5" max="5" width="12.7109375" style="2" customWidth="1"/>
    <col min="6" max="6" width="15.7109375" style="6" customWidth="1"/>
    <col min="7" max="7" width="20.28515625" style="6" customWidth="1"/>
    <col min="8" max="8" width="117.85546875" style="2" customWidth="1"/>
  </cols>
  <sheetData>
    <row r="1" spans="1:15" ht="16.5" thickBot="1" x14ac:dyDescent="0.3">
      <c r="A1" s="50" t="s">
        <v>29</v>
      </c>
      <c r="B1" s="51"/>
      <c r="C1" s="51"/>
      <c r="D1" s="51"/>
      <c r="E1" s="51"/>
      <c r="F1" s="51"/>
      <c r="G1" s="51"/>
    </row>
    <row r="2" spans="1:15" x14ac:dyDescent="0.25">
      <c r="A2" s="52" t="s">
        <v>10</v>
      </c>
      <c r="B2" s="53"/>
      <c r="C2" s="54" t="s">
        <v>18</v>
      </c>
      <c r="D2" s="55"/>
      <c r="E2" s="55"/>
      <c r="F2" s="55"/>
      <c r="G2" s="55"/>
    </row>
    <row r="3" spans="1:15" ht="29.25" customHeight="1" x14ac:dyDescent="0.25">
      <c r="A3" s="56" t="s">
        <v>30</v>
      </c>
      <c r="B3" s="57"/>
      <c r="C3" s="58" t="s">
        <v>32</v>
      </c>
      <c r="D3" s="59"/>
      <c r="E3" s="59"/>
      <c r="F3" s="59"/>
      <c r="G3" s="59"/>
    </row>
    <row r="4" spans="1:15" x14ac:dyDescent="0.25">
      <c r="A4" s="56" t="s">
        <v>3</v>
      </c>
      <c r="B4" s="57"/>
      <c r="C4" s="60" t="s">
        <v>4</v>
      </c>
      <c r="D4" s="61"/>
      <c r="E4" s="61"/>
      <c r="F4" s="61"/>
      <c r="G4" s="61"/>
    </row>
    <row r="5" spans="1:15" ht="15.75" thickBot="1" x14ac:dyDescent="0.3">
      <c r="A5" s="43" t="s">
        <v>5</v>
      </c>
      <c r="B5" s="44"/>
      <c r="C5" s="45" t="s">
        <v>6</v>
      </c>
      <c r="D5" s="46"/>
      <c r="E5" s="46"/>
      <c r="F5" s="46"/>
      <c r="G5" s="46"/>
    </row>
    <row r="6" spans="1:15" x14ac:dyDescent="0.25">
      <c r="A6" s="10"/>
      <c r="B6" s="11"/>
      <c r="C6" s="11"/>
      <c r="D6" s="22"/>
      <c r="E6" s="11"/>
      <c r="F6" s="11"/>
      <c r="G6" s="11"/>
    </row>
    <row r="7" spans="1:15" ht="15.75" thickBot="1" x14ac:dyDescent="0.3">
      <c r="A7" s="47"/>
      <c r="B7" s="48"/>
      <c r="C7" s="48"/>
      <c r="D7" s="49"/>
      <c r="E7" s="49"/>
      <c r="F7" s="49"/>
      <c r="G7" s="49"/>
    </row>
    <row r="8" spans="1:15" ht="25.5" x14ac:dyDescent="0.25">
      <c r="A8" s="15" t="s">
        <v>8</v>
      </c>
      <c r="B8" s="16" t="s">
        <v>0</v>
      </c>
      <c r="C8" s="16" t="s">
        <v>12</v>
      </c>
      <c r="D8" s="17" t="s">
        <v>1</v>
      </c>
      <c r="E8" s="18" t="s">
        <v>9</v>
      </c>
      <c r="F8" s="19" t="s">
        <v>11</v>
      </c>
      <c r="G8" s="19" t="s">
        <v>13</v>
      </c>
      <c r="H8" s="20" t="s">
        <v>24</v>
      </c>
    </row>
    <row r="9" spans="1:15" ht="18" x14ac:dyDescent="0.25">
      <c r="A9" s="64" t="s">
        <v>28</v>
      </c>
      <c r="B9" s="65"/>
      <c r="C9" s="65"/>
      <c r="D9" s="65"/>
      <c r="E9" s="65"/>
      <c r="F9" s="65"/>
      <c r="G9" s="65"/>
      <c r="H9" s="29"/>
    </row>
    <row r="10" spans="1:15" x14ac:dyDescent="0.25">
      <c r="A10" s="62" t="s">
        <v>19</v>
      </c>
      <c r="B10" s="63"/>
      <c r="C10" s="63"/>
      <c r="D10" s="63"/>
      <c r="E10" s="63"/>
      <c r="F10" s="63"/>
      <c r="G10" s="63"/>
      <c r="H10" s="29"/>
    </row>
    <row r="11" spans="1:15" x14ac:dyDescent="0.25">
      <c r="A11" s="62" t="s">
        <v>27</v>
      </c>
      <c r="B11" s="63"/>
      <c r="C11" s="63"/>
      <c r="D11" s="63"/>
      <c r="E11" s="63"/>
      <c r="F11" s="63"/>
      <c r="G11" s="63"/>
      <c r="H11" s="29"/>
    </row>
    <row r="12" spans="1:15" ht="38.25" x14ac:dyDescent="0.25">
      <c r="A12" s="27">
        <v>11</v>
      </c>
      <c r="B12" s="26" t="s">
        <v>21</v>
      </c>
      <c r="C12" s="21" t="s">
        <v>2</v>
      </c>
      <c r="D12" s="23" t="s">
        <v>7</v>
      </c>
      <c r="E12" s="23">
        <v>1</v>
      </c>
      <c r="F12" s="13"/>
      <c r="G12" s="12">
        <f t="shared" ref="G12:G14" si="0">ROUND(E12*F12,2)</f>
        <v>0</v>
      </c>
      <c r="H12" s="29" t="s">
        <v>25</v>
      </c>
    </row>
    <row r="13" spans="1:15" s="4" customFormat="1" ht="38.25" x14ac:dyDescent="0.25">
      <c r="A13" s="27">
        <v>12</v>
      </c>
      <c r="B13" s="26" t="s">
        <v>22</v>
      </c>
      <c r="C13" s="21" t="s">
        <v>2</v>
      </c>
      <c r="D13" s="23" t="s">
        <v>7</v>
      </c>
      <c r="E13" s="23">
        <v>5</v>
      </c>
      <c r="F13" s="13"/>
      <c r="G13" s="12">
        <f t="shared" si="0"/>
        <v>0</v>
      </c>
      <c r="H13" s="29"/>
      <c r="I13" s="7"/>
      <c r="J13" s="8"/>
      <c r="K13" s="9"/>
      <c r="L13" s="3"/>
      <c r="M13" s="3"/>
      <c r="N13" s="3"/>
      <c r="O13" s="3"/>
    </row>
    <row r="14" spans="1:15" s="4" customFormat="1" ht="38.25" x14ac:dyDescent="0.25">
      <c r="A14" s="27">
        <v>13</v>
      </c>
      <c r="B14" s="26" t="s">
        <v>23</v>
      </c>
      <c r="C14" s="21" t="s">
        <v>2</v>
      </c>
      <c r="D14" s="23" t="s">
        <v>7</v>
      </c>
      <c r="E14" s="23">
        <v>8</v>
      </c>
      <c r="F14" s="13"/>
      <c r="G14" s="12">
        <f t="shared" si="0"/>
        <v>0</v>
      </c>
      <c r="H14" s="30"/>
      <c r="I14" s="7"/>
      <c r="J14" s="8"/>
      <c r="K14" s="9"/>
      <c r="L14" s="3"/>
      <c r="M14" s="3"/>
      <c r="N14" s="3"/>
      <c r="O14" s="3"/>
    </row>
    <row r="15" spans="1:15" s="37" customFormat="1" x14ac:dyDescent="0.25">
      <c r="A15" s="42"/>
      <c r="B15" s="26"/>
      <c r="C15" s="21"/>
      <c r="D15" s="23"/>
      <c r="E15" s="23"/>
      <c r="F15" s="13"/>
      <c r="G15" s="12">
        <f>SUM(G12:G14)</f>
        <v>0</v>
      </c>
      <c r="H15" s="38"/>
      <c r="I15" s="34"/>
      <c r="J15" s="33"/>
      <c r="K15" s="35"/>
      <c r="L15" s="36"/>
      <c r="M15" s="36"/>
      <c r="N15" s="36"/>
      <c r="O15" s="36"/>
    </row>
    <row r="16" spans="1:15" x14ac:dyDescent="0.25">
      <c r="A16" s="62" t="s">
        <v>20</v>
      </c>
      <c r="B16" s="63"/>
      <c r="C16" s="63"/>
      <c r="D16" s="63"/>
      <c r="E16" s="63"/>
      <c r="F16" s="63"/>
      <c r="G16" s="63"/>
      <c r="H16" s="38"/>
    </row>
    <row r="17" spans="1:8" x14ac:dyDescent="0.25">
      <c r="A17" s="62" t="s">
        <v>27</v>
      </c>
      <c r="B17" s="63"/>
      <c r="C17" s="63"/>
      <c r="D17" s="63"/>
      <c r="E17" s="63"/>
      <c r="F17" s="63"/>
      <c r="G17" s="63"/>
      <c r="H17" s="38"/>
    </row>
    <row r="18" spans="1:8" ht="76.5" x14ac:dyDescent="0.25">
      <c r="A18" s="28">
        <v>746</v>
      </c>
      <c r="B18" s="25" t="s">
        <v>14</v>
      </c>
      <c r="C18" s="21" t="s">
        <v>2</v>
      </c>
      <c r="D18" s="23" t="s">
        <v>16</v>
      </c>
      <c r="E18" s="14">
        <v>1</v>
      </c>
      <c r="F18" s="13"/>
      <c r="G18" s="12">
        <f>ROUND(E18*F18,2)</f>
        <v>0</v>
      </c>
      <c r="H18" s="32" t="s">
        <v>34</v>
      </c>
    </row>
    <row r="19" spans="1:8" ht="38.25" x14ac:dyDescent="0.25">
      <c r="A19" s="28">
        <v>747</v>
      </c>
      <c r="B19" s="25" t="s">
        <v>17</v>
      </c>
      <c r="C19" s="21" t="s">
        <v>2</v>
      </c>
      <c r="D19" s="23" t="s">
        <v>7</v>
      </c>
      <c r="E19" s="14">
        <v>9</v>
      </c>
      <c r="F19" s="13"/>
      <c r="G19" s="12">
        <f>ROUND(E19*F19,2)</f>
        <v>0</v>
      </c>
      <c r="H19" s="31" t="s">
        <v>33</v>
      </c>
    </row>
    <row r="20" spans="1:8" ht="38.25" x14ac:dyDescent="0.25">
      <c r="A20" s="28">
        <v>748</v>
      </c>
      <c r="B20" s="25" t="s">
        <v>15</v>
      </c>
      <c r="C20" s="21" t="s">
        <v>2</v>
      </c>
      <c r="D20" s="23" t="s">
        <v>7</v>
      </c>
      <c r="E20" s="14">
        <v>17</v>
      </c>
      <c r="F20" s="13"/>
      <c r="G20" s="12">
        <f>ROUND(E20*F20,2)</f>
        <v>0</v>
      </c>
      <c r="H20" s="31" t="s">
        <v>26</v>
      </c>
    </row>
    <row r="21" spans="1:8" x14ac:dyDescent="0.25">
      <c r="A21" s="27"/>
      <c r="B21" s="26"/>
      <c r="C21" s="21"/>
      <c r="D21" s="23"/>
      <c r="E21" s="23"/>
      <c r="F21" s="39"/>
      <c r="G21" s="41">
        <f>SUM(G18:G20)</f>
        <v>0</v>
      </c>
      <c r="H21" s="29"/>
    </row>
    <row r="22" spans="1:8" x14ac:dyDescent="0.25">
      <c r="F22" s="40" t="s">
        <v>31</v>
      </c>
      <c r="G22" s="40">
        <f>SUM(G15,G21)</f>
        <v>0</v>
      </c>
    </row>
  </sheetData>
  <mergeCells count="15">
    <mergeCell ref="A17:G17"/>
    <mergeCell ref="A9:G9"/>
    <mergeCell ref="A10:G10"/>
    <mergeCell ref="A11:G11"/>
    <mergeCell ref="A16:G16"/>
    <mergeCell ref="A5:B5"/>
    <mergeCell ref="C5:G5"/>
    <mergeCell ref="A7:G7"/>
    <mergeCell ref="A1:G1"/>
    <mergeCell ref="A2:B2"/>
    <mergeCell ref="C2:G2"/>
    <mergeCell ref="A3:B3"/>
    <mergeCell ref="C3:G3"/>
    <mergeCell ref="A4:B4"/>
    <mergeCell ref="C4:G4"/>
  </mergeCells>
  <dataValidations count="2">
    <dataValidation type="list" allowBlank="1" showInputMessage="1" showErrorMessage="1" sqref="C5:G5">
      <formula1>#REF!</formula1>
    </dataValidation>
    <dataValidation type="list" allowBlank="1" showInputMessage="1" showErrorMessage="1" sqref="C4:G4 C10:C21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B01234B81054B85AE96E30C05ADFF" ma:contentTypeVersion="5" ma:contentTypeDescription="Create a new document." ma:contentTypeScope="" ma:versionID="cdf5bdae087e65c50d792c61f334ea20">
  <xsd:schema xmlns:xsd="http://www.w3.org/2001/XMLSchema" xmlns:xs="http://www.w3.org/2001/XMLSchema" xmlns:p="http://schemas.microsoft.com/office/2006/metadata/properties" xmlns:ns2="bc3d3fff-c445-4f15-9053-de85e556c24c" targetNamespace="http://schemas.microsoft.com/office/2006/metadata/properties" ma:root="true" ma:fieldsID="3dcd73526210ea0695da95f906b0c8ca" ns2:_="">
    <xsd:import namespace="bc3d3fff-c445-4f15-9053-de85e556c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d3fff-c445-4f15-9053-de85e556c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AC3B48-1256-4B53-8BF0-334E074B09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0BF3C6-B80A-477F-AC0D-8416EBB5A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3d3fff-c445-4f15-9053-de85e556c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413E9-ADC3-412A-AE4A-1A8127A5772A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bc3d3fff-c445-4f15-9053-de85e556c24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Časť 2 NÁBYTOK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2017-06-18T20:45:41Z</cp:lastPrinted>
  <dcterms:created xsi:type="dcterms:W3CDTF">2015-05-13T12:53:37Z</dcterms:created>
  <dcterms:modified xsi:type="dcterms:W3CDTF">2019-11-25T12:25:07Z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0x010100C95B01234B81054B85AE96E30C05ADFF</vt:lpwstr>
  </property>
</Properties>
</file>