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Spożywka 2020\Przetarg spozywka 2020\"/>
    </mc:Choice>
  </mc:AlternateContent>
  <bookViews>
    <workbookView xWindow="0" yWindow="0" windowWidth="17970" windowHeight="621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H40" i="1" s="1"/>
  <c r="F39" i="1"/>
  <c r="H39" i="1" s="1"/>
  <c r="F38" i="1"/>
  <c r="H38" i="1" s="1"/>
  <c r="F37" i="1"/>
  <c r="H37" i="1" s="1"/>
  <c r="F36" i="1"/>
  <c r="H36" i="1" s="1"/>
  <c r="F35" i="1"/>
  <c r="H35" i="1" s="1"/>
  <c r="F34" i="1"/>
  <c r="H34" i="1" s="1"/>
  <c r="F33" i="1"/>
  <c r="H33" i="1" s="1"/>
  <c r="F32" i="1"/>
  <c r="H32" i="1" s="1"/>
  <c r="F31" i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F20" i="1"/>
  <c r="H20" i="1" s="1"/>
  <c r="F19" i="1"/>
  <c r="H19" i="1" s="1"/>
  <c r="F18" i="1"/>
  <c r="H18" i="1" s="1"/>
  <c r="F17" i="1"/>
  <c r="H17" i="1" s="1"/>
  <c r="F16" i="1"/>
  <c r="H16" i="1" s="1"/>
  <c r="F15" i="1"/>
  <c r="H15" i="1" s="1"/>
  <c r="F14" i="1"/>
  <c r="H14" i="1" s="1"/>
  <c r="F41" i="1" l="1"/>
  <c r="H41" i="1" s="1"/>
</calcChain>
</file>

<file path=xl/sharedStrings.xml><?xml version="1.0" encoding="utf-8"?>
<sst xmlns="http://schemas.openxmlformats.org/spreadsheetml/2006/main" count="115" uniqueCount="83">
  <si>
    <t>L.p.</t>
  </si>
  <si>
    <t>J.m.</t>
  </si>
  <si>
    <t>1.</t>
  </si>
  <si>
    <t>2.</t>
  </si>
  <si>
    <t>3.</t>
  </si>
  <si>
    <t>4.</t>
  </si>
  <si>
    <t>5.</t>
  </si>
  <si>
    <t>6.</t>
  </si>
  <si>
    <t>7.</t>
  </si>
  <si>
    <t>IV.</t>
  </si>
  <si>
    <t>Produkty mleczarskie (nabiał)</t>
  </si>
  <si>
    <t>szt.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</si>
  <si>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</si>
  <si>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</si>
  <si>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</si>
  <si>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</si>
  <si>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</si>
  <si>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</si>
  <si>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</si>
  <si>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</si>
  <si>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</si>
  <si>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</si>
  <si>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</si>
  <si>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kg</t>
  </si>
  <si>
    <t>19.</t>
  </si>
  <si>
    <t>20.</t>
  </si>
  <si>
    <r>
      <rPr>
        <b/>
        <sz val="11"/>
        <color rgb="FF000000"/>
        <rFont val="Calibri"/>
        <family val="2"/>
        <charset val="238"/>
      </rPr>
      <t xml:space="preserve">Ser twardy, kl. I </t>
    </r>
    <r>
      <rPr>
        <sz val="11"/>
        <color theme="1"/>
        <rFont val="Calibri"/>
        <family val="2"/>
        <charset val="238"/>
        <scheme val="minor"/>
      </rPr>
      <t>:</t>
    </r>
    <r>
      <rPr>
        <b/>
        <sz val="11"/>
        <color rgb="FF000000"/>
        <rFont val="Calibri"/>
        <family val="2"/>
        <charset val="238"/>
      </rPr>
      <t xml:space="preserve"> czedar w bloku  </t>
    </r>
    <r>
      <rPr>
        <sz val="11"/>
        <color theme="1"/>
        <rFont val="Calibri"/>
        <family val="2"/>
        <charset val="238"/>
        <scheme val="minor"/>
      </rPr>
      <t>produkowany  tylko i wyłącznie z mleka czystego mikrobiologicznie i chemicznie, bez innych dodatków takich jak tłuszcze niepochodzące z mleka</t>
    </r>
  </si>
  <si>
    <t>kg.</t>
  </si>
  <si>
    <t>21.</t>
  </si>
  <si>
    <t>22.</t>
  </si>
  <si>
    <t>23.</t>
  </si>
  <si>
    <t>24.</t>
  </si>
  <si>
    <t>25.</t>
  </si>
  <si>
    <t>26.</t>
  </si>
  <si>
    <t>27.</t>
  </si>
  <si>
    <t>RAZEM</t>
  </si>
  <si>
    <r>
      <rPr>
        <b/>
        <sz val="11"/>
        <color rgb="FF000000"/>
        <rFont val="Calibri"/>
        <family val="2"/>
        <charset val="238"/>
      </rPr>
      <t>Sery topione</t>
    </r>
    <r>
      <rPr>
        <sz val="11"/>
        <color theme="1"/>
        <rFont val="Calibri"/>
        <family val="2"/>
        <charset val="238"/>
        <scheme val="minor"/>
      </rPr>
      <t xml:space="preserve">  z dodatkami, jak i kostka czysta  gat. I, plastry  120g - 150g (±5%)</t>
    </r>
  </si>
  <si>
    <t>Ilość</t>
  </si>
  <si>
    <t>Cena netto</t>
  </si>
  <si>
    <t>Wartość netto</t>
  </si>
  <si>
    <t>Wartość VAT</t>
  </si>
  <si>
    <r>
      <rPr>
        <b/>
        <sz val="11"/>
        <color rgb="FF000000"/>
        <rFont val="Calibri"/>
        <family val="2"/>
        <charset val="238"/>
      </rPr>
      <t>Sery topione</t>
    </r>
    <r>
      <rPr>
        <sz val="11"/>
        <color theme="1"/>
        <rFont val="Calibri"/>
        <family val="2"/>
        <charset val="238"/>
        <scheme val="minor"/>
      </rPr>
      <t xml:space="preserve">  z dodatkami, jak i kostka czysta  gat. I -krążki  -140g-200g (+- 5%)
</t>
    </r>
  </si>
  <si>
    <t>Wartość brutto</t>
  </si>
  <si>
    <t>Produkty mleczarskie</t>
  </si>
  <si>
    <t>Ogółem  wartość netto: …………………zł.,</t>
  </si>
  <si>
    <r>
      <t>(słownie: .............................................................................</t>
    </r>
    <r>
      <rPr>
        <sz val="11"/>
        <color rgb="FF000000"/>
        <rFont val="Arial"/>
        <family val="2"/>
        <charset val="238"/>
      </rPr>
      <t xml:space="preserve">..........................................................................................................zł netto),                        </t>
    </r>
  </si>
  <si>
    <t>Ogółem wartość brutto:…………………………zł</t>
  </si>
  <si>
    <t>(słownie:……………………………………………………………………………………………………...……………...………….………zł brutto).</t>
  </si>
  <si>
    <r>
      <t xml:space="preserve">Nazwa produktu </t>
    </r>
    <r>
      <rPr>
        <b/>
        <sz val="11"/>
        <color theme="1"/>
        <rFont val="Calibri"/>
        <family val="2"/>
        <charset val="238"/>
        <scheme val="minor"/>
      </rPr>
      <t>wraz z podaniem wymaganych (min. lub max.) parametrów jakościowych</t>
    </r>
  </si>
  <si>
    <t xml:space="preserve">                                                                                                                                     Załącznik nr 4d do siwz</t>
  </si>
  <si>
    <r>
      <t xml:space="preserve">                                                                              </t>
    </r>
    <r>
      <rPr>
        <b/>
        <sz val="12"/>
        <color theme="1"/>
        <rFont val="Calibri"/>
        <family val="2"/>
        <charset val="238"/>
        <scheme val="minor"/>
      </rPr>
      <t xml:space="preserve">        FORMULARZ  KALKULACJI CENY OFERTOWEJ</t>
    </r>
  </si>
  <si>
    <t xml:space="preserve">                                                       </t>
  </si>
  <si>
    <t>Pakiet nr 4</t>
  </si>
  <si>
    <t>Podpis osoby (osób) upoważnionej………………………………..</t>
  </si>
  <si>
    <t>Pieczęć firmowa ..................................................</t>
  </si>
  <si>
    <t>........................................................, dnia ............................</t>
  </si>
  <si>
    <r>
      <t>Drożdże</t>
    </r>
    <r>
      <rPr>
        <sz val="11"/>
        <color theme="1"/>
        <rFont val="Calibri"/>
        <family val="2"/>
        <charset val="238"/>
        <scheme val="minor"/>
      </rPr>
      <t xml:space="preserve"> 100g (+/-5%)</t>
    </r>
  </si>
  <si>
    <r>
      <t>Ser sałatkowo-kanapkowy</t>
    </r>
    <r>
      <rPr>
        <sz val="11"/>
        <color theme="1"/>
        <rFont val="Calibri"/>
        <family val="2"/>
        <charset val="238"/>
        <scheme val="minor"/>
      </rPr>
      <t xml:space="preserve"> 270g (+/-5%), min 12% tłuszczu</t>
    </r>
  </si>
  <si>
    <r>
      <t>Jogurt  różne smaki</t>
    </r>
    <r>
      <rPr>
        <sz val="11"/>
        <color theme="1"/>
        <rFont val="Calibri"/>
        <family val="2"/>
        <charset val="238"/>
        <scheme val="minor"/>
      </rPr>
      <t xml:space="preserve"> 120g -150g ( +/ -5%)</t>
    </r>
  </si>
  <si>
    <r>
      <t xml:space="preserve">Jogurt  naturalny </t>
    </r>
    <r>
      <rPr>
        <sz val="11"/>
        <color theme="1"/>
        <rFont val="Calibri"/>
        <family val="2"/>
        <charset val="238"/>
        <scheme val="minor"/>
      </rPr>
      <t xml:space="preserve">  120g -150g  ( + /-5%)</t>
    </r>
  </si>
  <si>
    <r>
      <t xml:space="preserve">Jogurt naturalny grecki typu greckiego  </t>
    </r>
    <r>
      <rPr>
        <sz val="11"/>
        <color theme="1"/>
        <rFont val="Calibri"/>
        <family val="2"/>
        <charset val="238"/>
        <scheme val="minor"/>
      </rPr>
      <t xml:space="preserve">300- 400 g (+/- 5%) </t>
    </r>
  </si>
  <si>
    <r>
      <t>Margaryna Palma 200-250g</t>
    </r>
    <r>
      <rPr>
        <sz val="11"/>
        <color theme="1"/>
        <rFont val="Calibri"/>
        <family val="2"/>
        <charset val="238"/>
        <scheme val="minor"/>
      </rPr>
      <t>(+/-5%)</t>
    </r>
  </si>
  <si>
    <r>
      <rPr>
        <b/>
        <sz val="11"/>
        <color rgb="FF000000"/>
        <rFont val="Calibri"/>
        <family val="2"/>
        <charset val="238"/>
      </rPr>
      <t xml:space="preserve">Kefir  naturalny </t>
    </r>
    <r>
      <rPr>
        <sz val="11"/>
        <color theme="1"/>
        <rFont val="Calibri"/>
        <family val="2"/>
        <charset val="238"/>
        <scheme val="minor"/>
      </rPr>
      <t xml:space="preserve">  400- 500 g (+/- 5%)</t>
    </r>
  </si>
  <si>
    <r>
      <t xml:space="preserve">Jogurt do picia różne smaki  butelka 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rgb="FF000000"/>
        <rFont val="Calibri"/>
        <family val="2"/>
        <charset val="238"/>
      </rPr>
      <t>200 - 250 g</t>
    </r>
    <r>
      <rPr>
        <sz val="11"/>
        <color theme="1"/>
        <rFont val="Calibri"/>
        <family val="2"/>
        <charset val="238"/>
        <scheme val="minor"/>
      </rPr>
      <t>(+/-5%)</t>
    </r>
  </si>
  <si>
    <r>
      <t xml:space="preserve">Masło śmietankowe  extra 200g-250 g               </t>
    </r>
    <r>
      <rPr>
        <sz val="11"/>
        <color theme="1"/>
        <rFont val="Calibri"/>
        <family val="2"/>
        <charset val="238"/>
        <scheme val="minor"/>
      </rPr>
      <t>(+/-5%), ( powyżej 82 % tłuszczu)</t>
    </r>
  </si>
  <si>
    <r>
      <t>Mleko spożywcze  2% tł., 1l</t>
    </r>
    <r>
      <rPr>
        <sz val="11"/>
        <color theme="1"/>
        <rFont val="Calibri"/>
        <family val="2"/>
        <charset val="238"/>
        <scheme val="minor"/>
      </rPr>
      <t>(+/-5%) kl. I (opakowanie  butelka)</t>
    </r>
  </si>
  <si>
    <r>
      <t>Mleko w proszku</t>
    </r>
    <r>
      <rPr>
        <sz val="11"/>
        <color theme="1"/>
        <rFont val="Calibri"/>
        <family val="2"/>
        <charset val="238"/>
        <scheme val="minor"/>
      </rPr>
      <t xml:space="preserve"> Instant 250g (+/-5%),</t>
    </r>
  </si>
  <si>
    <r>
      <t>Mleko smakowe  1,5% tł., 200 ml.</t>
    </r>
    <r>
      <rPr>
        <sz val="11"/>
        <color theme="1"/>
        <rFont val="Calibri"/>
        <family val="2"/>
        <charset val="238"/>
        <scheme val="minor"/>
      </rPr>
      <t xml:space="preserve">(+/-5%) kl. I                (opakowanie  karton).Różne smaki
</t>
    </r>
  </si>
  <si>
    <r>
      <rPr>
        <b/>
        <sz val="11"/>
        <color rgb="FF000000"/>
        <rFont val="Calibri"/>
        <family val="2"/>
        <charset val="238"/>
      </rPr>
      <t xml:space="preserve">Maślanka różne smaki 400 ml </t>
    </r>
    <r>
      <rPr>
        <sz val="11"/>
        <color theme="1"/>
        <rFont val="Calibri"/>
        <family val="2"/>
        <charset val="238"/>
        <scheme val="minor"/>
      </rPr>
      <t>(+/-5%)</t>
    </r>
  </si>
  <si>
    <r>
      <rPr>
        <b/>
        <sz val="11"/>
        <color rgb="FF000000"/>
        <rFont val="Calibri"/>
        <family val="2"/>
        <charset val="238"/>
      </rPr>
      <t>Mleko zagęszczone niesłodzone</t>
    </r>
    <r>
      <rPr>
        <sz val="11"/>
        <color theme="1"/>
        <rFont val="Calibri"/>
        <family val="2"/>
        <charset val="238"/>
        <scheme val="minor"/>
      </rPr>
      <t xml:space="preserve"> 350g (+/ -5%)</t>
    </r>
  </si>
  <si>
    <r>
      <t>Sery topione</t>
    </r>
    <r>
      <rPr>
        <sz val="11"/>
        <color theme="1"/>
        <rFont val="Calibri"/>
        <family val="2"/>
        <charset val="238"/>
        <scheme val="minor"/>
      </rPr>
      <t xml:space="preserve">  z dodatkami, jak i kostka czysta  gat. I - kostka  100g (+ /- 5%)
</t>
    </r>
  </si>
  <si>
    <r>
      <t>Ser twardy, kl. I w bloku : różne rodzaje np. gouda,edamski, sokół, salami, morski, działdowski, sery wędzone,</t>
    </r>
    <r>
      <rPr>
        <sz val="11"/>
        <color theme="1"/>
        <rFont val="Calibri"/>
        <family val="2"/>
        <charset val="238"/>
        <scheme val="minor"/>
      </rPr>
      <t>produkowane  tylko i wyłącznie z mleka czystego mikrobiologicznie i chemicznie, bez innych dodatków takich jak tłuszcze niepochodzące z mleka</t>
    </r>
  </si>
  <si>
    <r>
      <t xml:space="preserve">Serek homogenizowany różne smaki, </t>
    </r>
    <r>
      <rPr>
        <sz val="11"/>
        <color theme="1"/>
        <rFont val="Calibri"/>
        <family val="2"/>
        <charset val="238"/>
        <scheme val="minor"/>
      </rPr>
      <t>kl. I  150g - 200g (+/-5%)</t>
    </r>
  </si>
  <si>
    <r>
      <t xml:space="preserve">Ser maskarpone - kl. </t>
    </r>
    <r>
      <rPr>
        <sz val="11"/>
        <color theme="1"/>
        <rFont val="Calibri"/>
        <family val="2"/>
        <charset val="238"/>
        <scheme val="minor"/>
      </rPr>
      <t xml:space="preserve">I  250g - 300 g (+/-5%) </t>
    </r>
  </si>
  <si>
    <r>
      <t xml:space="preserve">Śmietana  18% </t>
    </r>
    <r>
      <rPr>
        <sz val="11"/>
        <color theme="1"/>
        <rFont val="Calibri"/>
        <family val="2"/>
        <charset val="238"/>
        <scheme val="minor"/>
      </rPr>
      <t>słodka kl. I, do zup, sosów i sałatek ,400g- 500g   (+/-5%)</t>
    </r>
  </si>
  <si>
    <r>
      <t xml:space="preserve">Śmietana 18% </t>
    </r>
    <r>
      <rPr>
        <sz val="11"/>
        <color theme="1"/>
        <rFont val="Calibri"/>
        <family val="2"/>
        <charset val="238"/>
        <scheme val="minor"/>
      </rPr>
      <t xml:space="preserve"> kwaśna  poddana zakwaszaniu kwasami i/lub regulatorami kwasowości w celu obniżenia pH i/lub koagulacji,  300g- 500g (+/-5%)</t>
    </r>
  </si>
  <si>
    <r>
      <t xml:space="preserve">Twaróg kostka półtłusty 200g </t>
    </r>
    <r>
      <rPr>
        <sz val="11"/>
        <color theme="1"/>
        <rFont val="Calibri"/>
        <family val="2"/>
        <charset val="238"/>
        <scheme val="minor"/>
      </rPr>
      <t>(+/-5%)</t>
    </r>
  </si>
  <si>
    <r>
      <t xml:space="preserve">Twaróg półtłusty, gat. I  krajanka </t>
    </r>
    <r>
      <rPr>
        <sz val="11"/>
        <color theme="1"/>
        <rFont val="Calibri"/>
        <family val="2"/>
        <charset val="238"/>
        <scheme val="minor"/>
      </rPr>
      <t>1kg  (+/-5%)</t>
    </r>
  </si>
  <si>
    <r>
      <rPr>
        <b/>
        <sz val="11"/>
        <color rgb="FF000000"/>
        <rFont val="Calibri"/>
        <family val="2"/>
        <charset val="238"/>
      </rPr>
      <t>Twaróg w wiaderku sernikowy</t>
    </r>
    <r>
      <rPr>
        <sz val="11"/>
        <color theme="1"/>
        <rFont val="Calibri"/>
        <family val="2"/>
        <charset val="238"/>
        <scheme val="minor"/>
      </rPr>
      <t xml:space="preserve"> 1kg  (+ /- 5%)</t>
    </r>
  </si>
  <si>
    <r>
      <rPr>
        <b/>
        <sz val="11"/>
        <color rgb="FF000000"/>
        <rFont val="Calibri"/>
        <family val="2"/>
        <charset val="238"/>
      </rPr>
      <t xml:space="preserve">Twaróg kostka chudy 200g </t>
    </r>
    <r>
      <rPr>
        <sz val="11"/>
        <color theme="1"/>
        <rFont val="Calibri"/>
        <family val="2"/>
        <charset val="238"/>
        <scheme val="minor"/>
      </rPr>
      <t>(+/-5%)</t>
    </r>
  </si>
  <si>
    <t>l</t>
  </si>
  <si>
    <t>Nazwa  nazwa producenta</t>
  </si>
  <si>
    <t xml:space="preserve">W przypadku zaoferowania produktu o wyższej lub niższej niż wskazana przez Zamawiającego gramaturze /pojemności, Wykonawca zobowiązany jest do wskazania takiej ilości sztuk zamawianego produktu, która po przemnożeniu przez zaoferowaną gramaturę/pojemność stanowić będzie ilość  wskazaną przez Zamawiającego w kolumnie nr 4. Informację o wyższej lub niższej gramaturze/pojemności należy podać w kolumnie nr 2 „Nazwa produktu wraz z podaniem wymaganych (min. lub max.) parametrów jakościowych”.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</si>
</sst>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u/>
      <sz val="11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vertical="center" wrapText="1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4" xfId="0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10" xfId="0" applyFont="1" applyBorder="1" applyAlignment="1">
      <alignment vertical="center" wrapText="1"/>
    </xf>
    <xf numFmtId="0" fontId="2" fillId="0" borderId="2" xfId="0" applyFont="1" applyBorder="1" applyAlignment="1">
      <alignment horizontal="left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3" xfId="0" applyBorder="1"/>
    <xf numFmtId="0" fontId="0" fillId="0" borderId="11" xfId="0" applyBorder="1"/>
    <xf numFmtId="0" fontId="0" fillId="0" borderId="11" xfId="0" applyBorder="1" applyAlignment="1">
      <alignment wrapText="1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3" xfId="0" applyBorder="1" applyAlignment="1">
      <alignment horizontal="right" wrapText="1"/>
    </xf>
    <xf numFmtId="0" fontId="2" fillId="0" borderId="3" xfId="0" applyFont="1" applyBorder="1" applyAlignment="1">
      <alignment horizontal="right"/>
    </xf>
    <xf numFmtId="0" fontId="0" fillId="0" borderId="1" xfId="0" applyBorder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wrapText="1"/>
    </xf>
    <xf numFmtId="0" fontId="2" fillId="0" borderId="3" xfId="0" applyFont="1" applyFill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0"/>
  <sheetViews>
    <sheetView tabSelected="1" topLeftCell="A37" workbookViewId="0">
      <selection activeCell="E46" sqref="E46"/>
    </sheetView>
  </sheetViews>
  <sheetFormatPr defaultRowHeight="15" x14ac:dyDescent="0.25"/>
  <cols>
    <col min="1" max="1" width="6.28515625" customWidth="1"/>
    <col min="2" max="2" width="39.85546875" customWidth="1"/>
    <col min="3" max="3" width="6" customWidth="1"/>
    <col min="4" max="4" width="7.42578125" customWidth="1"/>
    <col min="5" max="5" width="7.140625" customWidth="1"/>
    <col min="6" max="8" width="10" customWidth="1"/>
    <col min="9" max="9" width="17.85546875" customWidth="1"/>
    <col min="10" max="10" width="9.7109375" customWidth="1"/>
    <col min="11" max="11" width="10.7109375" customWidth="1"/>
  </cols>
  <sheetData>
    <row r="2" spans="1:10" ht="15.75" x14ac:dyDescent="0.25">
      <c r="B2" s="47" t="s">
        <v>49</v>
      </c>
      <c r="C2" s="48"/>
      <c r="D2" s="48"/>
      <c r="E2" s="48"/>
      <c r="F2" s="48"/>
      <c r="G2" s="48"/>
      <c r="H2" s="48"/>
      <c r="I2" s="48"/>
      <c r="J2" s="48"/>
    </row>
    <row r="3" spans="1:10" ht="15.75" x14ac:dyDescent="0.25">
      <c r="B3" s="39" t="s">
        <v>51</v>
      </c>
    </row>
    <row r="4" spans="1:10" ht="15.75" x14ac:dyDescent="0.25">
      <c r="B4" t="s">
        <v>50</v>
      </c>
    </row>
    <row r="5" spans="1:10" ht="15.75" x14ac:dyDescent="0.25">
      <c r="B5" s="39" t="s">
        <v>52</v>
      </c>
    </row>
    <row r="7" spans="1:10" ht="15.75" x14ac:dyDescent="0.25">
      <c r="B7" s="39" t="s">
        <v>43</v>
      </c>
    </row>
    <row r="10" spans="1:10" ht="15" customHeight="1" x14ac:dyDescent="0.25">
      <c r="A10" s="49" t="s">
        <v>0</v>
      </c>
      <c r="B10" s="50" t="s">
        <v>48</v>
      </c>
      <c r="C10" s="49" t="s">
        <v>1</v>
      </c>
      <c r="D10" s="50" t="s">
        <v>37</v>
      </c>
      <c r="E10" s="50" t="s">
        <v>38</v>
      </c>
      <c r="F10" s="44" t="s">
        <v>39</v>
      </c>
      <c r="G10" s="45" t="s">
        <v>40</v>
      </c>
      <c r="H10" s="45" t="s">
        <v>42</v>
      </c>
      <c r="I10" s="45" t="s">
        <v>81</v>
      </c>
    </row>
    <row r="11" spans="1:10" ht="42" customHeight="1" x14ac:dyDescent="0.25">
      <c r="A11" s="49"/>
      <c r="B11" s="50"/>
      <c r="C11" s="49"/>
      <c r="D11" s="50"/>
      <c r="E11" s="50"/>
      <c r="F11" s="44"/>
      <c r="G11" s="46"/>
      <c r="H11" s="46"/>
      <c r="I11" s="46"/>
    </row>
    <row r="12" spans="1:10" x14ac:dyDescent="0.25">
      <c r="A12" s="1" t="s">
        <v>2</v>
      </c>
      <c r="B12" s="2" t="s">
        <v>3</v>
      </c>
      <c r="C12" s="2" t="s">
        <v>4</v>
      </c>
      <c r="D12" s="2" t="s">
        <v>5</v>
      </c>
      <c r="E12" s="4" t="s">
        <v>6</v>
      </c>
      <c r="F12" s="3" t="s">
        <v>7</v>
      </c>
      <c r="G12" s="34" t="s">
        <v>12</v>
      </c>
      <c r="H12" s="34" t="s">
        <v>13</v>
      </c>
      <c r="I12" s="34" t="s">
        <v>8</v>
      </c>
    </row>
    <row r="13" spans="1:10" ht="22.5" customHeight="1" x14ac:dyDescent="0.25">
      <c r="A13" s="5" t="s">
        <v>9</v>
      </c>
      <c r="B13" s="6" t="s">
        <v>10</v>
      </c>
      <c r="C13" s="7"/>
      <c r="D13" s="2"/>
      <c r="E13" s="2"/>
      <c r="F13" s="31"/>
      <c r="G13" s="32"/>
      <c r="H13" s="32"/>
      <c r="I13" s="32"/>
    </row>
    <row r="14" spans="1:10" ht="25.5" customHeight="1" x14ac:dyDescent="0.25">
      <c r="A14" s="3" t="s">
        <v>2</v>
      </c>
      <c r="B14" s="8" t="s">
        <v>56</v>
      </c>
      <c r="C14" s="7" t="s">
        <v>11</v>
      </c>
      <c r="D14" s="2">
        <v>200</v>
      </c>
      <c r="E14" s="2"/>
      <c r="F14" s="35">
        <f t="shared" ref="F14:F40" si="0">D14*E14</f>
        <v>0</v>
      </c>
      <c r="G14" s="32"/>
      <c r="H14" s="32">
        <f t="shared" ref="H14:H41" si="1">F14+G14</f>
        <v>0</v>
      </c>
      <c r="I14" s="32"/>
    </row>
    <row r="15" spans="1:10" ht="30" customHeight="1" x14ac:dyDescent="0.25">
      <c r="A15" s="2" t="s">
        <v>3</v>
      </c>
      <c r="B15" s="9" t="s">
        <v>57</v>
      </c>
      <c r="C15" s="2" t="s">
        <v>11</v>
      </c>
      <c r="D15" s="2">
        <v>200</v>
      </c>
      <c r="E15" s="2"/>
      <c r="F15" s="35">
        <f t="shared" si="0"/>
        <v>0</v>
      </c>
      <c r="G15" s="32"/>
      <c r="H15" s="32">
        <f t="shared" si="1"/>
        <v>0</v>
      </c>
      <c r="I15" s="32"/>
    </row>
    <row r="16" spans="1:10" ht="28.5" customHeight="1" x14ac:dyDescent="0.25">
      <c r="A16" s="10" t="s">
        <v>4</v>
      </c>
      <c r="B16" s="11" t="s">
        <v>58</v>
      </c>
      <c r="C16" s="2" t="s">
        <v>11</v>
      </c>
      <c r="D16" s="2">
        <v>4500</v>
      </c>
      <c r="E16" s="2"/>
      <c r="F16" s="35">
        <f t="shared" si="0"/>
        <v>0</v>
      </c>
      <c r="G16" s="32"/>
      <c r="H16" s="32">
        <f t="shared" si="1"/>
        <v>0</v>
      </c>
      <c r="I16" s="32"/>
    </row>
    <row r="17" spans="1:9" ht="29.25" customHeight="1" x14ac:dyDescent="0.25">
      <c r="A17" s="10" t="s">
        <v>5</v>
      </c>
      <c r="B17" s="12" t="s">
        <v>59</v>
      </c>
      <c r="C17" s="2" t="s">
        <v>11</v>
      </c>
      <c r="D17" s="2">
        <v>400</v>
      </c>
      <c r="E17" s="2"/>
      <c r="F17" s="35">
        <f t="shared" si="0"/>
        <v>0</v>
      </c>
      <c r="G17" s="32"/>
      <c r="H17" s="32">
        <f t="shared" si="1"/>
        <v>0</v>
      </c>
      <c r="I17" s="32"/>
    </row>
    <row r="18" spans="1:9" ht="33" customHeight="1" x14ac:dyDescent="0.25">
      <c r="A18" s="3" t="s">
        <v>6</v>
      </c>
      <c r="B18" s="11" t="s">
        <v>63</v>
      </c>
      <c r="C18" s="7" t="s">
        <v>11</v>
      </c>
      <c r="D18" s="2">
        <v>2000</v>
      </c>
      <c r="E18" s="2"/>
      <c r="F18" s="35">
        <f t="shared" si="0"/>
        <v>0</v>
      </c>
      <c r="G18" s="32"/>
      <c r="H18" s="32">
        <f t="shared" si="1"/>
        <v>0</v>
      </c>
      <c r="I18" s="32"/>
    </row>
    <row r="19" spans="1:9" ht="38.25" customHeight="1" x14ac:dyDescent="0.25">
      <c r="A19" s="2" t="s">
        <v>7</v>
      </c>
      <c r="B19" s="13" t="s">
        <v>60</v>
      </c>
      <c r="C19" s="2" t="s">
        <v>11</v>
      </c>
      <c r="D19" s="2">
        <v>350</v>
      </c>
      <c r="E19" s="2"/>
      <c r="F19" s="35">
        <f t="shared" si="0"/>
        <v>0</v>
      </c>
      <c r="G19" s="32"/>
      <c r="H19" s="32">
        <f t="shared" si="1"/>
        <v>0</v>
      </c>
      <c r="I19" s="32"/>
    </row>
    <row r="20" spans="1:9" ht="26.25" customHeight="1" x14ac:dyDescent="0.25">
      <c r="A20" s="14" t="s">
        <v>8</v>
      </c>
      <c r="B20" s="15" t="s">
        <v>62</v>
      </c>
      <c r="C20" s="16" t="s">
        <v>11</v>
      </c>
      <c r="D20" s="2">
        <v>50</v>
      </c>
      <c r="E20" s="2"/>
      <c r="F20" s="35">
        <f t="shared" si="0"/>
        <v>0</v>
      </c>
      <c r="G20" s="32"/>
      <c r="H20" s="32">
        <f t="shared" si="1"/>
        <v>0</v>
      </c>
      <c r="I20" s="32"/>
    </row>
    <row r="21" spans="1:9" ht="30" customHeight="1" x14ac:dyDescent="0.25">
      <c r="A21" s="3" t="s">
        <v>12</v>
      </c>
      <c r="B21" s="11" t="s">
        <v>61</v>
      </c>
      <c r="C21" s="7" t="s">
        <v>11</v>
      </c>
      <c r="D21" s="2">
        <v>700</v>
      </c>
      <c r="E21" s="2"/>
      <c r="F21" s="35">
        <f t="shared" si="0"/>
        <v>0</v>
      </c>
      <c r="G21" s="32"/>
      <c r="H21" s="32">
        <f t="shared" si="1"/>
        <v>0</v>
      </c>
      <c r="I21" s="32"/>
    </row>
    <row r="22" spans="1:9" ht="42.75" customHeight="1" x14ac:dyDescent="0.25">
      <c r="A22" s="3" t="s">
        <v>13</v>
      </c>
      <c r="B22" s="11" t="s">
        <v>64</v>
      </c>
      <c r="C22" s="7" t="s">
        <v>11</v>
      </c>
      <c r="D22" s="2">
        <v>4100</v>
      </c>
      <c r="E22" s="2"/>
      <c r="F22" s="35">
        <f t="shared" si="0"/>
        <v>0</v>
      </c>
      <c r="G22" s="32"/>
      <c r="H22" s="32">
        <f t="shared" si="1"/>
        <v>0</v>
      </c>
      <c r="I22" s="32"/>
    </row>
    <row r="23" spans="1:9" ht="35.25" customHeight="1" x14ac:dyDescent="0.25">
      <c r="A23" s="2" t="s">
        <v>14</v>
      </c>
      <c r="B23" s="11" t="s">
        <v>65</v>
      </c>
      <c r="C23" s="2" t="s">
        <v>80</v>
      </c>
      <c r="D23" s="2">
        <v>3500</v>
      </c>
      <c r="E23" s="2"/>
      <c r="F23" s="35">
        <f t="shared" si="0"/>
        <v>0</v>
      </c>
      <c r="G23" s="32"/>
      <c r="H23" s="32">
        <f t="shared" si="1"/>
        <v>0</v>
      </c>
      <c r="I23" s="32"/>
    </row>
    <row r="24" spans="1:9" ht="27.75" customHeight="1" x14ac:dyDescent="0.25">
      <c r="A24" s="3" t="s">
        <v>15</v>
      </c>
      <c r="B24" s="8" t="s">
        <v>66</v>
      </c>
      <c r="C24" s="7" t="s">
        <v>11</v>
      </c>
      <c r="D24" s="2">
        <v>40</v>
      </c>
      <c r="E24" s="2"/>
      <c r="F24" s="35">
        <f t="shared" si="0"/>
        <v>0</v>
      </c>
      <c r="G24" s="32"/>
      <c r="H24" s="32">
        <f t="shared" si="1"/>
        <v>0</v>
      </c>
      <c r="I24" s="32"/>
    </row>
    <row r="25" spans="1:9" ht="50.25" customHeight="1" x14ac:dyDescent="0.25">
      <c r="A25" s="3" t="s">
        <v>16</v>
      </c>
      <c r="B25" s="11" t="s">
        <v>67</v>
      </c>
      <c r="C25" s="7" t="s">
        <v>11</v>
      </c>
      <c r="D25" s="2">
        <v>5000</v>
      </c>
      <c r="E25" s="2"/>
      <c r="F25" s="35">
        <f t="shared" si="0"/>
        <v>0</v>
      </c>
      <c r="G25" s="32"/>
      <c r="H25" s="32">
        <f t="shared" si="1"/>
        <v>0</v>
      </c>
      <c r="I25" s="32"/>
    </row>
    <row r="26" spans="1:9" ht="28.5" customHeight="1" x14ac:dyDescent="0.25">
      <c r="A26" s="3" t="s">
        <v>17</v>
      </c>
      <c r="B26" s="17" t="s">
        <v>68</v>
      </c>
      <c r="C26" s="7" t="s">
        <v>11</v>
      </c>
      <c r="D26" s="2">
        <v>50</v>
      </c>
      <c r="E26" s="2"/>
      <c r="F26" s="35">
        <f t="shared" si="0"/>
        <v>0</v>
      </c>
      <c r="G26" s="32"/>
      <c r="H26" s="32">
        <f t="shared" si="1"/>
        <v>0</v>
      </c>
      <c r="I26" s="32"/>
    </row>
    <row r="27" spans="1:9" ht="27" customHeight="1" x14ac:dyDescent="0.25">
      <c r="A27" s="3" t="s">
        <v>18</v>
      </c>
      <c r="B27" s="38" t="s">
        <v>69</v>
      </c>
      <c r="C27" s="7" t="s">
        <v>11</v>
      </c>
      <c r="D27" s="2">
        <v>10</v>
      </c>
      <c r="E27" s="2"/>
      <c r="F27" s="35">
        <f t="shared" si="0"/>
        <v>0</v>
      </c>
      <c r="G27" s="32"/>
      <c r="H27" s="32">
        <f t="shared" si="1"/>
        <v>0</v>
      </c>
      <c r="I27" s="32"/>
    </row>
    <row r="28" spans="1:9" ht="50.25" customHeight="1" x14ac:dyDescent="0.25">
      <c r="A28" s="3" t="s">
        <v>19</v>
      </c>
      <c r="B28" s="11" t="s">
        <v>70</v>
      </c>
      <c r="C28" s="7" t="s">
        <v>11</v>
      </c>
      <c r="D28" s="2">
        <v>600</v>
      </c>
      <c r="E28" s="2"/>
      <c r="F28" s="35">
        <f t="shared" si="0"/>
        <v>0</v>
      </c>
      <c r="G28" s="32"/>
      <c r="H28" s="32">
        <f t="shared" si="1"/>
        <v>0</v>
      </c>
      <c r="I28" s="32"/>
    </row>
    <row r="29" spans="1:9" ht="46.5" customHeight="1" x14ac:dyDescent="0.25">
      <c r="A29" s="3" t="s">
        <v>20</v>
      </c>
      <c r="B29" s="19" t="s">
        <v>41</v>
      </c>
      <c r="C29" s="7" t="s">
        <v>11</v>
      </c>
      <c r="D29" s="2">
        <v>350</v>
      </c>
      <c r="E29" s="2"/>
      <c r="F29" s="35">
        <f t="shared" si="0"/>
        <v>0</v>
      </c>
      <c r="G29" s="32"/>
      <c r="H29" s="32">
        <f t="shared" si="1"/>
        <v>0</v>
      </c>
      <c r="I29" s="32"/>
    </row>
    <row r="30" spans="1:9" ht="42.75" customHeight="1" x14ac:dyDescent="0.25">
      <c r="A30" s="3" t="s">
        <v>21</v>
      </c>
      <c r="B30" s="20" t="s">
        <v>36</v>
      </c>
      <c r="C30" s="7" t="s">
        <v>11</v>
      </c>
      <c r="D30" s="2">
        <v>350</v>
      </c>
      <c r="E30" s="2"/>
      <c r="F30" s="35">
        <f t="shared" si="0"/>
        <v>0</v>
      </c>
      <c r="G30" s="32"/>
      <c r="H30" s="32">
        <f t="shared" si="1"/>
        <v>0</v>
      </c>
      <c r="I30" s="32"/>
    </row>
    <row r="31" spans="1:9" s="30" customFormat="1" ht="117" customHeight="1" x14ac:dyDescent="0.25">
      <c r="A31" s="27" t="s">
        <v>22</v>
      </c>
      <c r="B31" s="11" t="s">
        <v>71</v>
      </c>
      <c r="C31" s="28" t="s">
        <v>23</v>
      </c>
      <c r="D31" s="29">
        <v>700</v>
      </c>
      <c r="E31" s="29"/>
      <c r="F31" s="36">
        <f t="shared" si="0"/>
        <v>0</v>
      </c>
      <c r="G31" s="32"/>
      <c r="H31" s="32">
        <f t="shared" si="1"/>
        <v>0</v>
      </c>
      <c r="I31" s="33"/>
    </row>
    <row r="32" spans="1:9" ht="48.75" customHeight="1" x14ac:dyDescent="0.25">
      <c r="A32" s="2" t="s">
        <v>24</v>
      </c>
      <c r="B32" s="13" t="s">
        <v>72</v>
      </c>
      <c r="C32" s="2" t="s">
        <v>11</v>
      </c>
      <c r="D32" s="2">
        <v>5000</v>
      </c>
      <c r="E32" s="2"/>
      <c r="F32" s="35">
        <f t="shared" si="0"/>
        <v>0</v>
      </c>
      <c r="G32" s="32"/>
      <c r="H32" s="32">
        <f t="shared" si="1"/>
        <v>0</v>
      </c>
      <c r="I32" s="32"/>
    </row>
    <row r="33" spans="1:9" ht="84" customHeight="1" x14ac:dyDescent="0.25">
      <c r="A33" s="27" t="s">
        <v>25</v>
      </c>
      <c r="B33" s="21" t="s">
        <v>26</v>
      </c>
      <c r="C33" s="28" t="s">
        <v>27</v>
      </c>
      <c r="D33" s="29">
        <v>40</v>
      </c>
      <c r="E33" s="29"/>
      <c r="F33" s="36">
        <f t="shared" si="0"/>
        <v>0</v>
      </c>
      <c r="G33" s="32"/>
      <c r="H33" s="32">
        <f t="shared" si="1"/>
        <v>0</v>
      </c>
      <c r="I33" s="33"/>
    </row>
    <row r="34" spans="1:9" ht="33" customHeight="1" x14ac:dyDescent="0.25">
      <c r="A34" s="2" t="s">
        <v>28</v>
      </c>
      <c r="B34" s="8" t="s">
        <v>73</v>
      </c>
      <c r="C34" s="2" t="s">
        <v>11</v>
      </c>
      <c r="D34" s="2">
        <v>20</v>
      </c>
      <c r="E34" s="2"/>
      <c r="F34" s="35">
        <f t="shared" si="0"/>
        <v>0</v>
      </c>
      <c r="G34" s="32"/>
      <c r="H34" s="32">
        <f t="shared" si="1"/>
        <v>0</v>
      </c>
      <c r="I34" s="32"/>
    </row>
    <row r="35" spans="1:9" ht="38.25" customHeight="1" x14ac:dyDescent="0.25">
      <c r="A35" s="2" t="s">
        <v>29</v>
      </c>
      <c r="B35" s="22" t="s">
        <v>74</v>
      </c>
      <c r="C35" s="2" t="s">
        <v>11</v>
      </c>
      <c r="D35" s="2">
        <v>1600</v>
      </c>
      <c r="E35" s="2"/>
      <c r="F35" s="35">
        <f t="shared" si="0"/>
        <v>0</v>
      </c>
      <c r="G35" s="32"/>
      <c r="H35" s="32">
        <f t="shared" si="1"/>
        <v>0</v>
      </c>
      <c r="I35" s="32"/>
    </row>
    <row r="36" spans="1:9" s="30" customFormat="1" ht="75.75" customHeight="1" x14ac:dyDescent="0.25">
      <c r="A36" s="29" t="s">
        <v>30</v>
      </c>
      <c r="B36" s="11" t="s">
        <v>75</v>
      </c>
      <c r="C36" s="29" t="s">
        <v>11</v>
      </c>
      <c r="D36" s="29">
        <v>1000</v>
      </c>
      <c r="E36" s="29"/>
      <c r="F36" s="36">
        <f t="shared" si="0"/>
        <v>0</v>
      </c>
      <c r="G36" s="32"/>
      <c r="H36" s="32">
        <f t="shared" si="1"/>
        <v>0</v>
      </c>
      <c r="I36" s="33"/>
    </row>
    <row r="37" spans="1:9" ht="30" customHeight="1" x14ac:dyDescent="0.25">
      <c r="A37" s="23" t="s">
        <v>31</v>
      </c>
      <c r="B37" s="11" t="s">
        <v>76</v>
      </c>
      <c r="C37" s="24" t="s">
        <v>23</v>
      </c>
      <c r="D37" s="2">
        <v>60</v>
      </c>
      <c r="E37" s="2"/>
      <c r="F37" s="35">
        <f t="shared" si="0"/>
        <v>0</v>
      </c>
      <c r="G37" s="32"/>
      <c r="H37" s="32">
        <f t="shared" si="1"/>
        <v>0</v>
      </c>
      <c r="I37" s="32"/>
    </row>
    <row r="38" spans="1:9" ht="33" customHeight="1" x14ac:dyDescent="0.25">
      <c r="A38" s="2" t="s">
        <v>32</v>
      </c>
      <c r="B38" s="25" t="s">
        <v>77</v>
      </c>
      <c r="C38" s="2" t="s">
        <v>23</v>
      </c>
      <c r="D38" s="2">
        <v>500</v>
      </c>
      <c r="E38" s="2"/>
      <c r="F38" s="35">
        <f t="shared" si="0"/>
        <v>0</v>
      </c>
      <c r="G38" s="32"/>
      <c r="H38" s="32">
        <f t="shared" si="1"/>
        <v>0</v>
      </c>
      <c r="I38" s="32"/>
    </row>
    <row r="39" spans="1:9" ht="36" customHeight="1" x14ac:dyDescent="0.25">
      <c r="A39" s="14" t="s">
        <v>33</v>
      </c>
      <c r="B39" s="18" t="s">
        <v>78</v>
      </c>
      <c r="C39" s="16" t="s">
        <v>23</v>
      </c>
      <c r="D39" s="2">
        <v>10</v>
      </c>
      <c r="E39" s="2"/>
      <c r="F39" s="35">
        <f t="shared" si="0"/>
        <v>0</v>
      </c>
      <c r="G39" s="32"/>
      <c r="H39" s="32">
        <f t="shared" si="1"/>
        <v>0</v>
      </c>
      <c r="I39" s="32"/>
    </row>
    <row r="40" spans="1:9" ht="30.75" customHeight="1" x14ac:dyDescent="0.25">
      <c r="A40" s="3" t="s">
        <v>34</v>
      </c>
      <c r="B40" s="18" t="s">
        <v>79</v>
      </c>
      <c r="C40" s="7" t="s">
        <v>23</v>
      </c>
      <c r="D40" s="2">
        <v>30</v>
      </c>
      <c r="E40" s="2"/>
      <c r="F40" s="35">
        <f t="shared" si="0"/>
        <v>0</v>
      </c>
      <c r="G40" s="32"/>
      <c r="H40" s="32">
        <f t="shared" si="1"/>
        <v>0</v>
      </c>
      <c r="I40" s="32"/>
    </row>
    <row r="41" spans="1:9" ht="20.25" customHeight="1" x14ac:dyDescent="0.25">
      <c r="A41" s="3"/>
      <c r="B41" s="26" t="s">
        <v>35</v>
      </c>
      <c r="C41" s="7"/>
      <c r="D41" s="2"/>
      <c r="E41" s="2"/>
      <c r="F41" s="37">
        <f>SUM(F14:F40)</f>
        <v>0</v>
      </c>
      <c r="G41" s="32"/>
      <c r="H41" s="32">
        <f t="shared" si="1"/>
        <v>0</v>
      </c>
      <c r="I41" s="32"/>
    </row>
    <row r="43" spans="1:9" ht="82.5" customHeight="1" x14ac:dyDescent="0.25">
      <c r="A43" s="43" t="s">
        <v>82</v>
      </c>
      <c r="B43" s="43"/>
      <c r="C43" s="43"/>
      <c r="D43" s="43"/>
      <c r="E43" s="43"/>
      <c r="F43" s="43"/>
      <c r="G43" s="43"/>
      <c r="H43" s="43"/>
      <c r="I43" s="43"/>
    </row>
    <row r="48" spans="1:9" x14ac:dyDescent="0.25">
      <c r="B48" s="40" t="s">
        <v>44</v>
      </c>
    </row>
    <row r="49" spans="2:11" x14ac:dyDescent="0.25">
      <c r="B49" s="40"/>
    </row>
    <row r="50" spans="2:11" x14ac:dyDescent="0.25">
      <c r="B50" s="40" t="s">
        <v>45</v>
      </c>
    </row>
    <row r="51" spans="2:11" x14ac:dyDescent="0.25">
      <c r="B51" s="41"/>
    </row>
    <row r="52" spans="2:11" x14ac:dyDescent="0.25">
      <c r="B52" s="41" t="s">
        <v>46</v>
      </c>
    </row>
    <row r="53" spans="2:11" x14ac:dyDescent="0.25">
      <c r="B53" s="41"/>
    </row>
    <row r="54" spans="2:11" x14ac:dyDescent="0.25">
      <c r="B54" s="41" t="s">
        <v>47</v>
      </c>
    </row>
    <row r="60" spans="2:11" x14ac:dyDescent="0.25">
      <c r="K60" s="42" t="s">
        <v>53</v>
      </c>
    </row>
    <row r="66" spans="2:4" x14ac:dyDescent="0.25">
      <c r="D66" t="s">
        <v>54</v>
      </c>
    </row>
    <row r="70" spans="2:4" x14ac:dyDescent="0.25">
      <c r="B70" t="s">
        <v>55</v>
      </c>
    </row>
  </sheetData>
  <mergeCells count="11">
    <mergeCell ref="B2:J2"/>
    <mergeCell ref="A10:A11"/>
    <mergeCell ref="B10:B11"/>
    <mergeCell ref="C10:C11"/>
    <mergeCell ref="D10:D11"/>
    <mergeCell ref="E10:E11"/>
    <mergeCell ref="A43:I43"/>
    <mergeCell ref="F10:F11"/>
    <mergeCell ref="I10:I11"/>
    <mergeCell ref="G10:G11"/>
    <mergeCell ref="H10:H11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Użytkownik systemu Windows</cp:lastModifiedBy>
  <cp:lastPrinted>2019-10-02T08:57:08Z</cp:lastPrinted>
  <dcterms:created xsi:type="dcterms:W3CDTF">2019-09-25T07:05:20Z</dcterms:created>
  <dcterms:modified xsi:type="dcterms:W3CDTF">2019-10-02T08:57:36Z</dcterms:modified>
</cp:coreProperties>
</file>